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G13"/>
  <c r="F13"/>
  <c r="L24" l="1"/>
  <c r="F24"/>
  <c r="G24"/>
  <c r="H24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<sst xmlns="http://schemas.openxmlformats.org/spreadsheetml/2006/main" count="58" uniqueCount="53">
  <si>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</si>
  <si>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</si>
  <si>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</si>
  <si>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</si>
  <si>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</si>
  <si>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</si>
  <si>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</si>
  <si>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</si>
  <si>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</si>
  <si>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</si>
  <si>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</si>
  <si>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</si>
  <si>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</si>
  <si>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</si>
  <si>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</si>
  <si>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</si>
  <si>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</si>
  <si>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</si>
  <si>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</si>
  <si>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</si>
  <si>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</si>
  <si>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</si>
  <si>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</si>
  <si>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</si>
  <si>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</si>
  <si>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</si>
  <si>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</si>
  <si>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</si>
  <si>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</si>
  <si>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</si>
  <si>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</si>
  <si>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</si>
  <si>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</si>
  <si>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</si>
  <si>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</si>
  <si>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</si>
  <si>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510-2004</t>
  </si>
  <si>
    <t>Хлеб пшеничный</t>
  </si>
  <si>
    <t>Хлеб ржаной</t>
  </si>
  <si>
    <t>Огурец свежий</t>
  </si>
  <si>
    <t>71-2017</t>
  </si>
  <si>
    <t>Каша гречневая</t>
  </si>
  <si>
    <t>Тефтели рыбные с картофельным пюре</t>
  </si>
  <si>
    <t>92;239</t>
  </si>
  <si>
    <t>Напиток яблочный</t>
  </si>
  <si>
    <t>701-2004</t>
  </si>
  <si>
    <t>Помидор свежий</t>
  </si>
  <si>
    <t>Суп с мак изделиями</t>
  </si>
  <si>
    <t>46-2008</t>
  </si>
  <si>
    <t>Оладьи из печени</t>
  </si>
  <si>
    <t>468-2004</t>
  </si>
  <si>
    <t>7-11 лет первая неделя</t>
  </si>
  <si>
    <t>Среда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</si>
</sst>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51</v>
      </c>
      <c r="H3" s="39"/>
      <c r="I3" s="39"/>
      <c r="J3" s="40">
        <v>2025</v>
      </c>
      <c r="K3" s="41"/>
    </row>
    <row r="4" spans="1:12">
      <c r="C4" s="2"/>
      <c r="D4" s="4"/>
      <c r="F4" s="2" t="s">
        <v>52</v>
      </c>
      <c r="H4" s="38" t="s">
        <v>29</v>
      </c>
      <c r="I4" s="38" t="s">
        <v>30</v>
      </c>
      <c r="J4" s="38" t="s">
        <v>31</v>
      </c>
    </row>
    <row r="5" spans="1:12" ht="34.5" thickBot="1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1</v>
      </c>
      <c r="B6" s="19">
        <v>3</v>
      </c>
      <c r="C6" s="20" t="s">
        <v>13</v>
      </c>
      <c r="D6" s="5" t="s">
        <v>14</v>
      </c>
      <c r="E6" s="42" t="s">
        <v>42</v>
      </c>
      <c r="F6" s="43">
        <v>240</v>
      </c>
      <c r="G6" s="43">
        <v>10.35</v>
      </c>
      <c r="H6" s="43">
        <v>15.4</v>
      </c>
      <c r="I6" s="43">
        <v>32.9</v>
      </c>
      <c r="J6" s="43">
        <v>293.81</v>
      </c>
      <c r="K6" s="44" t="s">
        <v>43</v>
      </c>
      <c r="L6" s="43">
        <v>74.349999999999994</v>
      </c>
    </row>
    <row r="7" spans="1:12" ht="15">
      <c r="A7" s="21"/>
      <c r="B7" s="14"/>
      <c r="C7" s="11"/>
      <c r="D7" s="6" t="s">
        <v>19</v>
      </c>
      <c r="E7" s="45" t="s">
        <v>39</v>
      </c>
      <c r="F7" s="46">
        <v>60</v>
      </c>
      <c r="G7" s="46">
        <v>0.45</v>
      </c>
      <c r="H7" s="46">
        <v>0.1</v>
      </c>
      <c r="I7" s="46">
        <v>1.5</v>
      </c>
      <c r="J7" s="46">
        <v>8.5</v>
      </c>
      <c r="K7" s="47" t="s">
        <v>40</v>
      </c>
      <c r="L7" s="46">
        <v>12</v>
      </c>
    </row>
    <row r="8" spans="1:12" ht="15">
      <c r="A8" s="21"/>
      <c r="B8" s="14"/>
      <c r="C8" s="11"/>
      <c r="D8" s="7" t="s">
        <v>15</v>
      </c>
      <c r="E8" s="45" t="s">
        <v>44</v>
      </c>
      <c r="F8" s="46">
        <v>200</v>
      </c>
      <c r="G8" s="46">
        <v>1</v>
      </c>
      <c r="H8" s="46">
        <v>0</v>
      </c>
      <c r="I8" s="46">
        <v>20.2</v>
      </c>
      <c r="J8" s="46">
        <v>84.8</v>
      </c>
      <c r="K8" s="47" t="s">
        <v>45</v>
      </c>
      <c r="L8" s="46">
        <v>9.6</v>
      </c>
    </row>
    <row r="9" spans="1:12" ht="15">
      <c r="A9" s="21"/>
      <c r="B9" s="14"/>
      <c r="C9" s="11"/>
      <c r="D9" s="7" t="s">
        <v>16</v>
      </c>
      <c r="E9" s="45" t="s">
        <v>34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35</v>
      </c>
      <c r="L9" s="46">
        <v>5.3</v>
      </c>
    </row>
    <row r="10" spans="1:12" ht="15">
      <c r="A10" s="21"/>
      <c r="B10" s="14"/>
      <c r="C10" s="11"/>
      <c r="D10" s="7" t="s">
        <v>17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26</v>
      </c>
      <c r="E13" s="9"/>
      <c r="F13" s="17">
        <f>SUM(F6:F12)</f>
        <v>550</v>
      </c>
      <c r="G13" s="17">
        <f t="shared" ref="G13" si="0">SUM(G6:G12)</f>
        <v>15.43</v>
      </c>
      <c r="H13" s="17">
        <f t="shared" ref="H13" si="1">SUM(H6:H12)</f>
        <v>16.010000000000002</v>
      </c>
      <c r="I13" s="17">
        <f t="shared" ref="I13" si="2">SUM(I6:I12)</f>
        <v>83.679999999999993</v>
      </c>
      <c r="J13" s="17">
        <f t="shared" ref="J13:L13" si="3">SUM(J6:J12)</f>
        <v>491.55</v>
      </c>
      <c r="K13" s="23"/>
      <c r="L13" s="17">
        <f t="shared" si="3"/>
        <v>101.24999999999999</v>
      </c>
    </row>
    <row r="14" spans="1:12" ht="15">
      <c r="A14" s="24">
        <f>A6</f>
        <v>1</v>
      </c>
      <c r="B14" s="13">
        <f>B6</f>
        <v>3</v>
      </c>
      <c r="C14" s="10" t="s">
        <v>18</v>
      </c>
      <c r="D14" s="7" t="s">
        <v>19</v>
      </c>
      <c r="E14" s="45" t="s">
        <v>46</v>
      </c>
      <c r="F14" s="46">
        <v>60</v>
      </c>
      <c r="G14" s="46">
        <v>0.36</v>
      </c>
      <c r="H14" s="46">
        <v>0</v>
      </c>
      <c r="I14" s="46">
        <v>2.2799999999999998</v>
      </c>
      <c r="J14" s="46">
        <v>8.4</v>
      </c>
      <c r="K14" s="47" t="s">
        <v>40</v>
      </c>
      <c r="L14" s="46">
        <v>19</v>
      </c>
    </row>
    <row r="15" spans="1:12" ht="15">
      <c r="A15" s="21"/>
      <c r="B15" s="14"/>
      <c r="C15" s="11"/>
      <c r="D15" s="7" t="s">
        <v>20</v>
      </c>
      <c r="E15" s="45" t="s">
        <v>47</v>
      </c>
      <c r="F15" s="46">
        <v>200</v>
      </c>
      <c r="G15" s="46">
        <v>2.15</v>
      </c>
      <c r="H15" s="46">
        <v>2.27</v>
      </c>
      <c r="I15" s="46">
        <v>13.96</v>
      </c>
      <c r="J15" s="46">
        <v>94.6</v>
      </c>
      <c r="K15" s="47" t="s">
        <v>48</v>
      </c>
      <c r="L15" s="46">
        <v>12.1</v>
      </c>
    </row>
    <row r="16" spans="1:12" ht="15">
      <c r="A16" s="21"/>
      <c r="B16" s="14"/>
      <c r="C16" s="11"/>
      <c r="D16" s="7" t="s">
        <v>21</v>
      </c>
      <c r="E16" s="45" t="s">
        <v>49</v>
      </c>
      <c r="F16" s="46">
        <v>90</v>
      </c>
      <c r="G16" s="46">
        <v>10.46</v>
      </c>
      <c r="H16" s="46">
        <v>16.11</v>
      </c>
      <c r="I16" s="46">
        <v>8.89</v>
      </c>
      <c r="J16" s="46">
        <v>230.64</v>
      </c>
      <c r="K16" s="47" t="s">
        <v>50</v>
      </c>
      <c r="L16" s="46">
        <v>34.299999999999997</v>
      </c>
    </row>
    <row r="17" spans="1:12" ht="15">
      <c r="A17" s="21"/>
      <c r="B17" s="14"/>
      <c r="C17" s="11"/>
      <c r="D17" s="7" t="s">
        <v>22</v>
      </c>
      <c r="E17" s="45" t="s">
        <v>41</v>
      </c>
      <c r="F17" s="46">
        <v>150</v>
      </c>
      <c r="G17" s="46">
        <v>5.25</v>
      </c>
      <c r="H17" s="46">
        <v>4.9000000000000004</v>
      </c>
      <c r="I17" s="46">
        <v>32.799999999999997</v>
      </c>
      <c r="J17" s="46">
        <v>196.8</v>
      </c>
      <c r="K17" s="47" t="s">
        <v>36</v>
      </c>
      <c r="L17" s="46">
        <v>24.4</v>
      </c>
    </row>
    <row r="18" spans="1:12" ht="15">
      <c r="A18" s="21"/>
      <c r="B18" s="14"/>
      <c r="C18" s="11"/>
      <c r="D18" s="7" t="s">
        <v>23</v>
      </c>
      <c r="E18" s="45" t="s">
        <v>32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33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37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35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38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35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" si="4">SUM(G14:G22)</f>
        <v>23.529999999999998</v>
      </c>
      <c r="H23" s="17">
        <f t="shared" ref="H23" si="5">SUM(H14:H22)</f>
        <v>23.98</v>
      </c>
      <c r="I23" s="17">
        <f t="shared" ref="I23" si="6">SUM(I14:I22)</f>
        <v>104.35000000000001</v>
      </c>
      <c r="J23" s="17">
        <f t="shared" ref="J23:L23" si="7">SUM(J14:J22)</f>
        <v>705.36</v>
      </c>
      <c r="K23" s="23"/>
      <c r="L23" s="17">
        <f t="shared" si="7"/>
        <v>101.25000000000001</v>
      </c>
    </row>
    <row r="24" spans="1:12" ht="15.75" customHeight="1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1320</v>
      </c>
      <c r="G24" s="28">
        <f t="shared" ref="G24" si="8">G13+G23</f>
        <v>38.959999999999994</v>
      </c>
      <c r="H24" s="28">
        <f t="shared" ref="H24" si="9">H13+H23</f>
        <v>39.99</v>
      </c>
      <c r="I24" s="28">
        <f t="shared" ref="I24" si="10">I13+I23</f>
        <v>188.03</v>
      </c>
      <c r="J24" s="28">
        <f t="shared" ref="J24:L24" si="11">J13+J23</f>
        <v>1196.9100000000001</v>
      </c>
      <c r="K24" s="28"/>
      <c r="L24" s="28">
        <f t="shared" si="11"/>
        <v>202.5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2025-01-24T11:39:46Z</dcterms:modified>
</cp:coreProperties>
</file>